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tomer\Documents\0 Shilling Press\Excel\1 Design and format\"/>
    </mc:Choice>
  </mc:AlternateContent>
  <xr:revisionPtr revIDLastSave="0" documentId="13_ncr:1_{43E78E12-DE65-4F3C-BC10-B7F88ACE0A62}" xr6:coauthVersionLast="47" xr6:coauthVersionMax="47" xr10:uidLastSave="{00000000-0000-0000-0000-000000000000}"/>
  <bookViews>
    <workbookView xWindow="-108" yWindow="-108" windowWidth="23256" windowHeight="12576" xr2:uid="{30585165-7542-48CC-B077-FD72889E99D7}"/>
  </bookViews>
  <sheets>
    <sheet name="Spotswood" sheetId="5" r:id="rId1"/>
    <sheet name="Wombat" sheetId="6" r:id="rId2"/>
    <sheet name="Periwinkle" sheetId="1" r:id="rId3"/>
    <sheet name="Formatting" sheetId="3" r:id="rId4"/>
    <sheet name="Number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F18" i="4"/>
  <c r="F21" i="4"/>
  <c r="F22" i="4"/>
  <c r="F25" i="4"/>
  <c r="F26" i="4"/>
  <c r="F29" i="4"/>
  <c r="F31" i="4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E14" i="4"/>
  <c r="F14" i="4" s="1"/>
  <c r="E15" i="4"/>
  <c r="F15" i="4" s="1"/>
  <c r="E16" i="4"/>
  <c r="F16" i="4" s="1"/>
  <c r="E17" i="4"/>
  <c r="F17" i="4" s="1"/>
  <c r="E18" i="4"/>
  <c r="E19" i="4"/>
  <c r="F19" i="4" s="1"/>
  <c r="E20" i="4"/>
  <c r="F20" i="4" s="1"/>
  <c r="E21" i="4"/>
  <c r="E22" i="4"/>
  <c r="E23" i="4"/>
  <c r="F23" i="4" s="1"/>
  <c r="E24" i="4"/>
  <c r="F24" i="4" s="1"/>
  <c r="E25" i="4"/>
  <c r="E26" i="4"/>
  <c r="E27" i="4"/>
  <c r="F27" i="4" s="1"/>
  <c r="E28" i="4"/>
  <c r="F28" i="4" s="1"/>
  <c r="E29" i="4"/>
  <c r="E30" i="4"/>
  <c r="F30" i="4" s="1"/>
  <c r="E31" i="4"/>
  <c r="E32" i="4"/>
  <c r="F32" i="4" s="1"/>
  <c r="E2" i="4"/>
  <c r="F2" i="4" s="1"/>
  <c r="E22" i="3" l="1"/>
  <c r="E10" i="3"/>
  <c r="E11" i="3" s="1"/>
  <c r="E23" i="3" l="1"/>
</calcChain>
</file>

<file path=xl/sharedStrings.xml><?xml version="1.0" encoding="utf-8"?>
<sst xmlns="http://schemas.openxmlformats.org/spreadsheetml/2006/main" count="64" uniqueCount="47">
  <si>
    <t>Tasks</t>
  </si>
  <si>
    <t>Create a new worksheet</t>
  </si>
  <si>
    <r>
      <t xml:space="preserve">Rename the new worksheet </t>
    </r>
    <r>
      <rPr>
        <i/>
        <sz val="11"/>
        <color theme="1"/>
        <rFont val="Calibri"/>
        <family val="2"/>
        <scheme val="minor"/>
      </rPr>
      <t>Wombat</t>
    </r>
  </si>
  <si>
    <t>Change the tab colour of the new worksheet to red</t>
  </si>
  <si>
    <r>
      <t xml:space="preserve">Change the name of this worksheet to </t>
    </r>
    <r>
      <rPr>
        <i/>
        <sz val="11"/>
        <color theme="1"/>
        <rFont val="Calibri"/>
        <family val="2"/>
        <scheme val="minor"/>
      </rPr>
      <t>Periwinkle</t>
    </r>
  </si>
  <si>
    <r>
      <t xml:space="preserve">Delete the worksheet named </t>
    </r>
    <r>
      <rPr>
        <i/>
        <sz val="11"/>
        <color theme="1"/>
        <rFont val="Calibri"/>
        <family val="2"/>
        <scheme val="minor"/>
      </rPr>
      <t>Sheet2</t>
    </r>
  </si>
  <si>
    <t>Worksheets</t>
  </si>
  <si>
    <t>Save this workbook. The file name should be your surname followed by</t>
  </si>
  <si>
    <t>your first name's initial and the date in the format DD.MM.YY</t>
  </si>
  <si>
    <t>Saving files</t>
  </si>
  <si>
    <t>Once you have completed the above tasks go to the worksheet called Formatting</t>
  </si>
  <si>
    <r>
      <t xml:space="preserve">Clone this worksheet and rename it </t>
    </r>
    <r>
      <rPr>
        <i/>
        <sz val="11"/>
        <color theme="1"/>
        <rFont val="Calibri"/>
        <family val="2"/>
        <scheme val="minor"/>
      </rPr>
      <t>Spotswood</t>
    </r>
  </si>
  <si>
    <t>Reposition the Spotswood worksheet so that it is positioned to the left of the Periwinkle worksheet</t>
  </si>
  <si>
    <t>Kiki Naruso trading as Narismo</t>
  </si>
  <si>
    <t>£</t>
  </si>
  <si>
    <t>Sales revenue</t>
  </si>
  <si>
    <t>Less cost of sales</t>
  </si>
  <si>
    <t>Opening inventory</t>
  </si>
  <si>
    <t>Purchases</t>
  </si>
  <si>
    <t>Closing inventory</t>
  </si>
  <si>
    <t>Gross profit</t>
  </si>
  <si>
    <t>Less expenses</t>
  </si>
  <si>
    <t>Wages</t>
  </si>
  <si>
    <t>Rent, rates &amp; insurance</t>
  </si>
  <si>
    <t>Heat &amp; light</t>
  </si>
  <si>
    <t>Repairs</t>
  </si>
  <si>
    <t>Accountancy fees</t>
  </si>
  <si>
    <t>Motor expenses</t>
  </si>
  <si>
    <t>Sundry expenses</t>
  </si>
  <si>
    <t>Depreciation</t>
  </si>
  <si>
    <t>Bank charges</t>
  </si>
  <si>
    <t>Net profit</t>
  </si>
  <si>
    <t>Statement of profit &amp; loss</t>
  </si>
  <si>
    <t>Date</t>
  </si>
  <si>
    <t>VAT rate</t>
  </si>
  <si>
    <t>VAT</t>
  </si>
  <si>
    <t>Change the number fonts in the table as follows:</t>
  </si>
  <si>
    <t>Numbers in the invoice number column should be shown as numbers without comma separators or decimal places</t>
  </si>
  <si>
    <t>Numbers in the Net, VAT and Gross columns should be shown as currencies (with £ symol), comma separators and two decimal places</t>
  </si>
  <si>
    <t>Numbers in the VAT rate column should be shown as percentage to one decimal place</t>
  </si>
  <si>
    <t>Invoice number</t>
  </si>
  <si>
    <t>Net sales</t>
  </si>
  <si>
    <t>Gross sales</t>
  </si>
  <si>
    <t>Numbers in the date column should be shown as short dates (if required change the column width so that the contents of the cells are legible)</t>
  </si>
  <si>
    <t>Use wrap text on cells A1 to F1 so that the contents of all cells can be read</t>
  </si>
  <si>
    <t>For example, John Smith saving this file on 1st June 2022 would use the</t>
  </si>
  <si>
    <t>filename SmithJ01.06.22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</si>
</sst>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_-* #,##0_-;\-* #,##0_-;_-* &quot;-&quot;??_-;_-@_-"/>
    <numFmt numFmtId="167" formatCode="&quot;£&quot;#,##0.00"/>
    <numFmt numFmtId="168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0" fontId="4" fillId="0" borderId="0" xfId="0" applyFont="1"/>
    <xf numFmtId="165" fontId="4" fillId="0" borderId="0" xfId="1" applyNumberFormat="1" applyFont="1"/>
    <xf numFmtId="165" fontId="4" fillId="0" borderId="2" xfId="1" applyNumberFormat="1" applyFont="1" applyBorder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" fontId="0" fillId="0" borderId="0" xfId="1" applyNumberFormat="1" applyFont="1"/>
    <xf numFmtId="167" fontId="0" fillId="0" borderId="0" xfId="0" applyNumberFormat="1"/>
    <xf numFmtId="168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98EEE-68CB-45DB-8649-F181E63E2882}">
  <dimension ref="A1:B16"/>
  <sheetViews>
    <sheetView tabSelected="1" workbookViewId="0">
      <selection activeCell="B13" sqref="B13"/>
    </sheetView>
  </sheetViews>
  <sheetFormatPr defaultRowHeight="14.4" x14ac:dyDescent="0.3"/>
  <sheetData>
    <row r="1" spans="1:2" ht="15.6" x14ac:dyDescent="0.3">
      <c r="A1" s="1" t="s">
        <v>0</v>
      </c>
      <c r="B1" s="1" t="s">
        <v>9</v>
      </c>
    </row>
    <row r="2" spans="1:2" x14ac:dyDescent="0.3">
      <c r="B2" s="2" t="s">
        <v>7</v>
      </c>
    </row>
    <row r="3" spans="1:2" x14ac:dyDescent="0.3">
      <c r="B3" t="s">
        <v>8</v>
      </c>
    </row>
    <row r="4" spans="1:2" x14ac:dyDescent="0.3">
      <c r="B4" t="s">
        <v>45</v>
      </c>
    </row>
    <row r="5" spans="1:2" x14ac:dyDescent="0.3">
      <c r="B5" t="s">
        <v>46</v>
      </c>
    </row>
    <row r="7" spans="1:2" ht="15.6" x14ac:dyDescent="0.3">
      <c r="B7" s="1" t="s">
        <v>6</v>
      </c>
    </row>
    <row r="8" spans="1:2" x14ac:dyDescent="0.3">
      <c r="B8" t="s">
        <v>4</v>
      </c>
    </row>
    <row r="9" spans="1:2" x14ac:dyDescent="0.3">
      <c r="B9" t="s">
        <v>11</v>
      </c>
    </row>
    <row r="10" spans="1:2" x14ac:dyDescent="0.3">
      <c r="B10" t="s">
        <v>12</v>
      </c>
    </row>
    <row r="11" spans="1:2" x14ac:dyDescent="0.3">
      <c r="B11" t="s">
        <v>5</v>
      </c>
    </row>
    <row r="12" spans="1:2" x14ac:dyDescent="0.3">
      <c r="B12" t="s">
        <v>1</v>
      </c>
    </row>
    <row r="13" spans="1:2" x14ac:dyDescent="0.3">
      <c r="B13" t="s">
        <v>2</v>
      </c>
    </row>
    <row r="14" spans="1:2" x14ac:dyDescent="0.3">
      <c r="B14" t="s">
        <v>3</v>
      </c>
    </row>
    <row r="16" spans="1:2" x14ac:dyDescent="0.3">
      <c r="B16" s="3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DF34-7BB4-44BD-9E21-F7EA87B7CC9B}">
  <sheetPr>
    <tabColor rgb="FFFF0000"/>
  </sheetPr>
  <dimension ref="A1"/>
  <sheetViews>
    <sheetView workbookViewId="0">
      <selection activeCell="A19" sqref="A1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382D-1BFD-4C85-9030-34B02B71422D}">
  <dimension ref="A1:B16"/>
  <sheetViews>
    <sheetView workbookViewId="0"/>
  </sheetViews>
  <sheetFormatPr defaultRowHeight="14.4" x14ac:dyDescent="0.3"/>
  <sheetData>
    <row r="1" spans="1:2" ht="15.6" x14ac:dyDescent="0.3">
      <c r="A1" s="1" t="s">
        <v>0</v>
      </c>
      <c r="B1" s="1" t="s">
        <v>9</v>
      </c>
    </row>
    <row r="2" spans="1:2" x14ac:dyDescent="0.3">
      <c r="B2" s="2" t="s">
        <v>7</v>
      </c>
    </row>
    <row r="3" spans="1:2" x14ac:dyDescent="0.3">
      <c r="B3" t="s">
        <v>8</v>
      </c>
    </row>
    <row r="4" spans="1:2" x14ac:dyDescent="0.3">
      <c r="B4" t="s">
        <v>45</v>
      </c>
    </row>
    <row r="5" spans="1:2" x14ac:dyDescent="0.3">
      <c r="B5" t="s">
        <v>46</v>
      </c>
    </row>
    <row r="7" spans="1:2" ht="15.6" x14ac:dyDescent="0.3">
      <c r="B7" s="1" t="s">
        <v>6</v>
      </c>
    </row>
    <row r="8" spans="1:2" x14ac:dyDescent="0.3">
      <c r="B8" t="s">
        <v>4</v>
      </c>
    </row>
    <row r="9" spans="1:2" x14ac:dyDescent="0.3">
      <c r="B9" t="s">
        <v>11</v>
      </c>
    </row>
    <row r="10" spans="1:2" x14ac:dyDescent="0.3">
      <c r="B10" t="s">
        <v>12</v>
      </c>
    </row>
    <row r="11" spans="1:2" x14ac:dyDescent="0.3">
      <c r="B11" t="s">
        <v>5</v>
      </c>
    </row>
    <row r="12" spans="1:2" x14ac:dyDescent="0.3">
      <c r="B12" t="s">
        <v>1</v>
      </c>
    </row>
    <row r="13" spans="1:2" x14ac:dyDescent="0.3">
      <c r="B13" t="s">
        <v>2</v>
      </c>
    </row>
    <row r="14" spans="1:2" x14ac:dyDescent="0.3">
      <c r="B14" t="s">
        <v>3</v>
      </c>
    </row>
    <row r="16" spans="1:2" x14ac:dyDescent="0.3">
      <c r="B16" s="3" t="s">
        <v>10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1F8C-FF75-411E-AB59-EEA71245F3FF}">
  <dimension ref="A1:E24"/>
  <sheetViews>
    <sheetView workbookViewId="0">
      <selection sqref="A1:E1"/>
    </sheetView>
  </sheetViews>
  <sheetFormatPr defaultRowHeight="18" customHeight="1" x14ac:dyDescent="0.3"/>
  <cols>
    <col min="1" max="1" width="5.77734375" customWidth="1"/>
    <col min="2" max="2" width="25.77734375" customWidth="1"/>
    <col min="3" max="3" width="10.33203125" bestFit="1" customWidth="1"/>
    <col min="4" max="4" width="3.77734375" customWidth="1"/>
    <col min="5" max="5" width="11.33203125" bestFit="1" customWidth="1"/>
  </cols>
  <sheetData>
    <row r="1" spans="1:5" ht="18" customHeight="1" x14ac:dyDescent="0.3">
      <c r="A1" s="6" t="s">
        <v>13</v>
      </c>
      <c r="B1" s="6"/>
      <c r="C1" s="6"/>
      <c r="D1" s="6"/>
      <c r="E1" s="6"/>
    </row>
    <row r="2" spans="1:5" ht="18" customHeight="1" x14ac:dyDescent="0.3">
      <c r="A2" t="s">
        <v>32</v>
      </c>
    </row>
    <row r="4" spans="1:5" ht="18" customHeight="1" x14ac:dyDescent="0.3">
      <c r="C4" s="5" t="s">
        <v>14</v>
      </c>
      <c r="E4" s="5" t="s">
        <v>14</v>
      </c>
    </row>
    <row r="5" spans="1:5" ht="18" customHeight="1" x14ac:dyDescent="0.3">
      <c r="A5" s="9" t="s">
        <v>15</v>
      </c>
      <c r="B5" s="9"/>
      <c r="C5" s="9"/>
      <c r="D5" s="9"/>
      <c r="E5" s="10">
        <v>166105</v>
      </c>
    </row>
    <row r="6" spans="1:5" ht="18" customHeight="1" x14ac:dyDescent="0.3">
      <c r="A6" t="s">
        <v>16</v>
      </c>
      <c r="E6" s="7"/>
    </row>
    <row r="7" spans="1:5" ht="18" customHeight="1" x14ac:dyDescent="0.3">
      <c r="B7" t="s">
        <v>17</v>
      </c>
      <c r="C7" s="7">
        <v>4050</v>
      </c>
      <c r="E7" s="7"/>
    </row>
    <row r="8" spans="1:5" ht="18" customHeight="1" x14ac:dyDescent="0.3">
      <c r="B8" t="s">
        <v>18</v>
      </c>
      <c r="C8" s="7">
        <v>59887</v>
      </c>
      <c r="E8" s="7"/>
    </row>
    <row r="9" spans="1:5" ht="18" customHeight="1" x14ac:dyDescent="0.3">
      <c r="B9" t="s">
        <v>19</v>
      </c>
      <c r="C9" s="8">
        <v>6015</v>
      </c>
      <c r="E9" s="7"/>
    </row>
    <row r="10" spans="1:5" ht="18" customHeight="1" x14ac:dyDescent="0.3">
      <c r="C10" s="7"/>
      <c r="E10" s="8">
        <f>C7+C8-C9</f>
        <v>57922</v>
      </c>
    </row>
    <row r="11" spans="1:5" ht="18" customHeight="1" x14ac:dyDescent="0.3">
      <c r="A11" s="9" t="s">
        <v>20</v>
      </c>
      <c r="B11" s="9"/>
      <c r="C11" s="10"/>
      <c r="D11" s="9"/>
      <c r="E11" s="10">
        <f>E5-E10</f>
        <v>108183</v>
      </c>
    </row>
    <row r="12" spans="1:5" ht="18" customHeight="1" x14ac:dyDescent="0.3">
      <c r="A12" t="s">
        <v>21</v>
      </c>
      <c r="C12" s="7"/>
      <c r="E12" s="7"/>
    </row>
    <row r="13" spans="1:5" ht="18" customHeight="1" x14ac:dyDescent="0.3">
      <c r="B13" t="s">
        <v>22</v>
      </c>
      <c r="C13" s="7">
        <v>35051</v>
      </c>
      <c r="E13" s="7"/>
    </row>
    <row r="14" spans="1:5" ht="18" customHeight="1" x14ac:dyDescent="0.3">
      <c r="B14" t="s">
        <v>23</v>
      </c>
      <c r="C14" s="7">
        <v>18600</v>
      </c>
      <c r="E14" s="7"/>
    </row>
    <row r="15" spans="1:5" ht="18" customHeight="1" x14ac:dyDescent="0.3">
      <c r="B15" t="s">
        <v>24</v>
      </c>
      <c r="C15" s="7">
        <v>3662</v>
      </c>
      <c r="E15" s="7"/>
    </row>
    <row r="16" spans="1:5" ht="18" customHeight="1" x14ac:dyDescent="0.3">
      <c r="B16" t="s">
        <v>25</v>
      </c>
      <c r="C16" s="7">
        <v>634</v>
      </c>
      <c r="E16" s="7"/>
    </row>
    <row r="17" spans="1:5" ht="18" customHeight="1" x14ac:dyDescent="0.3">
      <c r="B17" t="s">
        <v>26</v>
      </c>
      <c r="C17" s="7">
        <v>1850</v>
      </c>
      <c r="E17" s="7"/>
    </row>
    <row r="18" spans="1:5" ht="18" customHeight="1" x14ac:dyDescent="0.3">
      <c r="B18" t="s">
        <v>27</v>
      </c>
      <c r="C18" s="7">
        <v>4699</v>
      </c>
      <c r="E18" s="7"/>
    </row>
    <row r="19" spans="1:5" ht="18" customHeight="1" x14ac:dyDescent="0.3">
      <c r="B19" t="s">
        <v>28</v>
      </c>
      <c r="C19" s="7">
        <v>1407</v>
      </c>
      <c r="E19" s="7"/>
    </row>
    <row r="20" spans="1:5" ht="18" customHeight="1" x14ac:dyDescent="0.3">
      <c r="B20" t="s">
        <v>29</v>
      </c>
      <c r="C20" s="7">
        <v>4986</v>
      </c>
      <c r="E20" s="7"/>
    </row>
    <row r="21" spans="1:5" ht="18" customHeight="1" x14ac:dyDescent="0.3">
      <c r="B21" t="s">
        <v>30</v>
      </c>
      <c r="C21" s="8">
        <v>549</v>
      </c>
      <c r="E21" s="7"/>
    </row>
    <row r="22" spans="1:5" ht="18" customHeight="1" x14ac:dyDescent="0.3">
      <c r="C22" s="7"/>
      <c r="E22" s="7">
        <f>SUM(C13:C21)</f>
        <v>71438</v>
      </c>
    </row>
    <row r="23" spans="1:5" ht="18" customHeight="1" thickBot="1" x14ac:dyDescent="0.35">
      <c r="A23" s="9" t="s">
        <v>31</v>
      </c>
      <c r="B23" s="9"/>
      <c r="C23" s="10"/>
      <c r="D23" s="9"/>
      <c r="E23" s="11">
        <f>E11-E22</f>
        <v>36745</v>
      </c>
    </row>
    <row r="24" spans="1:5" ht="18" customHeight="1" thickTop="1" x14ac:dyDescent="0.3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E5C82-60C5-48FB-AFF7-EA6C7CD5AC89}">
  <dimension ref="A1:I32"/>
  <sheetViews>
    <sheetView workbookViewId="0"/>
  </sheetViews>
  <sheetFormatPr defaultRowHeight="14.4" x14ac:dyDescent="0.3"/>
  <cols>
    <col min="1" max="1" width="11.33203125" style="4" customWidth="1"/>
    <col min="2" max="2" width="9.33203125" bestFit="1" customWidth="1"/>
  </cols>
  <sheetData>
    <row r="1" spans="1:9" ht="28.8" x14ac:dyDescent="0.3">
      <c r="A1" s="12" t="s">
        <v>33</v>
      </c>
      <c r="B1" s="13" t="s">
        <v>40</v>
      </c>
      <c r="C1" s="13" t="s">
        <v>41</v>
      </c>
      <c r="D1" s="13" t="s">
        <v>34</v>
      </c>
      <c r="E1" s="13" t="s">
        <v>35</v>
      </c>
      <c r="F1" s="13" t="s">
        <v>42</v>
      </c>
      <c r="I1" t="s">
        <v>0</v>
      </c>
    </row>
    <row r="2" spans="1:9" x14ac:dyDescent="0.3">
      <c r="A2" s="14">
        <v>43586</v>
      </c>
      <c r="B2" s="15">
        <v>1208</v>
      </c>
      <c r="C2" s="16">
        <v>28.77</v>
      </c>
      <c r="D2" s="17">
        <v>0.2</v>
      </c>
      <c r="E2" s="16">
        <f>C2*D2</f>
        <v>5.7540000000000004</v>
      </c>
      <c r="F2" s="16">
        <f>C2+E2</f>
        <v>34.524000000000001</v>
      </c>
      <c r="I2" t="s">
        <v>44</v>
      </c>
    </row>
    <row r="3" spans="1:9" x14ac:dyDescent="0.3">
      <c r="A3" s="14">
        <v>43586</v>
      </c>
      <c r="B3" s="15">
        <v>1209</v>
      </c>
      <c r="C3" s="16">
        <v>85.44</v>
      </c>
      <c r="D3" s="17">
        <v>0</v>
      </c>
      <c r="E3" s="16">
        <f t="shared" ref="E3:E32" si="0">C3*D3</f>
        <v>0</v>
      </c>
      <c r="F3" s="16">
        <f t="shared" ref="F3:F32" si="1">C3+E3</f>
        <v>85.44</v>
      </c>
      <c r="I3" t="s">
        <v>36</v>
      </c>
    </row>
    <row r="4" spans="1:9" x14ac:dyDescent="0.3">
      <c r="A4" s="14">
        <v>43586</v>
      </c>
      <c r="B4" s="15">
        <v>1210</v>
      </c>
      <c r="C4" s="16">
        <v>82.93</v>
      </c>
      <c r="D4" s="17">
        <v>0.2</v>
      </c>
      <c r="E4" s="16">
        <f t="shared" si="0"/>
        <v>16.586000000000002</v>
      </c>
      <c r="F4" s="16">
        <f t="shared" si="1"/>
        <v>99.516000000000005</v>
      </c>
      <c r="I4" t="s">
        <v>43</v>
      </c>
    </row>
    <row r="5" spans="1:9" x14ac:dyDescent="0.3">
      <c r="A5" s="14">
        <v>43587</v>
      </c>
      <c r="B5" s="15">
        <v>1211</v>
      </c>
      <c r="C5" s="16">
        <v>26.37</v>
      </c>
      <c r="D5" s="17">
        <v>0.2</v>
      </c>
      <c r="E5" s="16">
        <f t="shared" si="0"/>
        <v>5.2740000000000009</v>
      </c>
      <c r="F5" s="16">
        <f t="shared" si="1"/>
        <v>31.644000000000002</v>
      </c>
      <c r="I5" t="s">
        <v>37</v>
      </c>
    </row>
    <row r="6" spans="1:9" x14ac:dyDescent="0.3">
      <c r="A6" s="14">
        <v>43588</v>
      </c>
      <c r="B6" s="15">
        <v>1212</v>
      </c>
      <c r="C6" s="16">
        <v>12.01</v>
      </c>
      <c r="D6" s="17">
        <v>0.2</v>
      </c>
      <c r="E6" s="16">
        <f t="shared" si="0"/>
        <v>2.4020000000000001</v>
      </c>
      <c r="F6" s="16">
        <f t="shared" si="1"/>
        <v>14.411999999999999</v>
      </c>
      <c r="I6" t="s">
        <v>38</v>
      </c>
    </row>
    <row r="7" spans="1:9" x14ac:dyDescent="0.3">
      <c r="A7" s="14">
        <v>43588</v>
      </c>
      <c r="B7" s="15">
        <v>1213</v>
      </c>
      <c r="C7" s="16">
        <v>33.14</v>
      </c>
      <c r="D7" s="17">
        <v>0.2</v>
      </c>
      <c r="E7" s="16">
        <f t="shared" si="0"/>
        <v>6.6280000000000001</v>
      </c>
      <c r="F7" s="16">
        <f t="shared" si="1"/>
        <v>39.768000000000001</v>
      </c>
      <c r="I7" t="s">
        <v>39</v>
      </c>
    </row>
    <row r="8" spans="1:9" x14ac:dyDescent="0.3">
      <c r="A8" s="14">
        <v>43590</v>
      </c>
      <c r="B8" s="15">
        <v>1214</v>
      </c>
      <c r="C8" s="16">
        <v>79.8</v>
      </c>
      <c r="D8" s="17">
        <v>0.2</v>
      </c>
      <c r="E8" s="16">
        <f t="shared" si="0"/>
        <v>15.96</v>
      </c>
      <c r="F8" s="16">
        <f t="shared" si="1"/>
        <v>95.759999999999991</v>
      </c>
    </row>
    <row r="9" spans="1:9" x14ac:dyDescent="0.3">
      <c r="A9" s="14">
        <v>43590</v>
      </c>
      <c r="B9" s="15">
        <v>1215</v>
      </c>
      <c r="C9" s="16">
        <v>16.23</v>
      </c>
      <c r="D9" s="17">
        <v>0.2</v>
      </c>
      <c r="E9" s="16">
        <f t="shared" si="0"/>
        <v>3.2460000000000004</v>
      </c>
      <c r="F9" s="16">
        <f t="shared" si="1"/>
        <v>19.475999999999999</v>
      </c>
    </row>
    <row r="10" spans="1:9" x14ac:dyDescent="0.3">
      <c r="A10" s="14">
        <v>43590</v>
      </c>
      <c r="B10" s="15">
        <v>1216</v>
      </c>
      <c r="C10" s="16">
        <v>7.48</v>
      </c>
      <c r="D10" s="17">
        <v>0.2</v>
      </c>
      <c r="E10" s="16">
        <f t="shared" si="0"/>
        <v>1.4960000000000002</v>
      </c>
      <c r="F10" s="16">
        <f t="shared" si="1"/>
        <v>8.9760000000000009</v>
      </c>
    </row>
    <row r="11" spans="1:9" x14ac:dyDescent="0.3">
      <c r="A11" s="14">
        <v>43591</v>
      </c>
      <c r="B11" s="15">
        <v>1217</v>
      </c>
      <c r="C11" s="16">
        <v>12</v>
      </c>
      <c r="D11" s="17">
        <v>0.05</v>
      </c>
      <c r="E11" s="16">
        <f t="shared" si="0"/>
        <v>0.60000000000000009</v>
      </c>
      <c r="F11" s="16">
        <f t="shared" si="1"/>
        <v>12.6</v>
      </c>
    </row>
    <row r="12" spans="1:9" x14ac:dyDescent="0.3">
      <c r="A12" s="14">
        <v>43595</v>
      </c>
      <c r="B12" s="15">
        <v>1218</v>
      </c>
      <c r="C12" s="16">
        <v>60.37</v>
      </c>
      <c r="D12" s="17">
        <v>0.2</v>
      </c>
      <c r="E12" s="16">
        <f t="shared" si="0"/>
        <v>12.074</v>
      </c>
      <c r="F12" s="16">
        <f t="shared" si="1"/>
        <v>72.444000000000003</v>
      </c>
    </row>
    <row r="13" spans="1:9" x14ac:dyDescent="0.3">
      <c r="A13" s="14">
        <v>43596</v>
      </c>
      <c r="B13" s="15">
        <v>1219</v>
      </c>
      <c r="C13" s="16">
        <v>70.59</v>
      </c>
      <c r="D13" s="17">
        <v>0.2</v>
      </c>
      <c r="E13" s="16">
        <f t="shared" si="0"/>
        <v>14.118000000000002</v>
      </c>
      <c r="F13" s="16">
        <f t="shared" si="1"/>
        <v>84.707999999999998</v>
      </c>
    </row>
    <row r="14" spans="1:9" x14ac:dyDescent="0.3">
      <c r="A14" s="14">
        <v>43596</v>
      </c>
      <c r="B14" s="15">
        <v>1220</v>
      </c>
      <c r="C14" s="16">
        <v>34.35</v>
      </c>
      <c r="D14" s="17">
        <v>0.2</v>
      </c>
      <c r="E14" s="16">
        <f t="shared" si="0"/>
        <v>6.870000000000001</v>
      </c>
      <c r="F14" s="16">
        <f t="shared" si="1"/>
        <v>41.22</v>
      </c>
    </row>
    <row r="15" spans="1:9" x14ac:dyDescent="0.3">
      <c r="A15" s="14">
        <v>43597</v>
      </c>
      <c r="B15" s="15">
        <v>1221</v>
      </c>
      <c r="C15" s="16">
        <v>15.99</v>
      </c>
      <c r="D15" s="17">
        <v>0.2</v>
      </c>
      <c r="E15" s="16">
        <f t="shared" si="0"/>
        <v>3.1980000000000004</v>
      </c>
      <c r="F15" s="16">
        <f t="shared" si="1"/>
        <v>19.188000000000002</v>
      </c>
    </row>
    <row r="16" spans="1:9" x14ac:dyDescent="0.3">
      <c r="A16" s="14">
        <v>43599</v>
      </c>
      <c r="B16" s="15">
        <v>1222</v>
      </c>
      <c r="C16" s="16">
        <v>57.96</v>
      </c>
      <c r="D16" s="17">
        <v>0.2</v>
      </c>
      <c r="E16" s="16">
        <f t="shared" si="0"/>
        <v>11.592000000000001</v>
      </c>
      <c r="F16" s="16">
        <f t="shared" si="1"/>
        <v>69.552000000000007</v>
      </c>
    </row>
    <row r="17" spans="1:6" x14ac:dyDescent="0.3">
      <c r="A17" s="14">
        <v>43600</v>
      </c>
      <c r="B17" s="15">
        <v>1223</v>
      </c>
      <c r="C17" s="16">
        <v>97.36</v>
      </c>
      <c r="D17" s="17">
        <v>0</v>
      </c>
      <c r="E17" s="16">
        <f t="shared" si="0"/>
        <v>0</v>
      </c>
      <c r="F17" s="16">
        <f t="shared" si="1"/>
        <v>97.36</v>
      </c>
    </row>
    <row r="18" spans="1:6" x14ac:dyDescent="0.3">
      <c r="A18" s="14">
        <v>43601</v>
      </c>
      <c r="B18" s="15">
        <v>1224</v>
      </c>
      <c r="C18" s="16">
        <v>25.81</v>
      </c>
      <c r="D18" s="17">
        <v>0.2</v>
      </c>
      <c r="E18" s="16">
        <f t="shared" si="0"/>
        <v>5.1619999999999999</v>
      </c>
      <c r="F18" s="16">
        <f t="shared" si="1"/>
        <v>30.971999999999998</v>
      </c>
    </row>
    <row r="19" spans="1:6" x14ac:dyDescent="0.3">
      <c r="A19" s="14">
        <v>43601</v>
      </c>
      <c r="B19" s="15">
        <v>1225</v>
      </c>
      <c r="C19" s="16">
        <v>44.08</v>
      </c>
      <c r="D19" s="17">
        <v>0.2</v>
      </c>
      <c r="E19" s="16">
        <f t="shared" si="0"/>
        <v>8.8160000000000007</v>
      </c>
      <c r="F19" s="16">
        <f t="shared" si="1"/>
        <v>52.896000000000001</v>
      </c>
    </row>
    <row r="20" spans="1:6" x14ac:dyDescent="0.3">
      <c r="A20" s="14">
        <v>43601</v>
      </c>
      <c r="B20" s="15">
        <v>1226</v>
      </c>
      <c r="C20" s="16">
        <v>9.9600000000000009</v>
      </c>
      <c r="D20" s="17">
        <v>0.2</v>
      </c>
      <c r="E20" s="16">
        <f t="shared" si="0"/>
        <v>1.9920000000000002</v>
      </c>
      <c r="F20" s="16">
        <f t="shared" si="1"/>
        <v>11.952000000000002</v>
      </c>
    </row>
    <row r="21" spans="1:6" x14ac:dyDescent="0.3">
      <c r="A21" s="14">
        <v>43601</v>
      </c>
      <c r="B21" s="15">
        <v>1227</v>
      </c>
      <c r="C21" s="16">
        <v>28.86</v>
      </c>
      <c r="D21" s="17">
        <v>0.2</v>
      </c>
      <c r="E21" s="16">
        <f t="shared" si="0"/>
        <v>5.7720000000000002</v>
      </c>
      <c r="F21" s="16">
        <f t="shared" si="1"/>
        <v>34.631999999999998</v>
      </c>
    </row>
    <row r="22" spans="1:6" x14ac:dyDescent="0.3">
      <c r="A22" s="14">
        <v>43602</v>
      </c>
      <c r="B22" s="15">
        <v>1228</v>
      </c>
      <c r="C22" s="16">
        <v>51.92</v>
      </c>
      <c r="D22" s="17">
        <v>0.2</v>
      </c>
      <c r="E22" s="16">
        <f t="shared" si="0"/>
        <v>10.384</v>
      </c>
      <c r="F22" s="16">
        <f t="shared" si="1"/>
        <v>62.304000000000002</v>
      </c>
    </row>
    <row r="23" spans="1:6" x14ac:dyDescent="0.3">
      <c r="A23" s="14">
        <v>43604</v>
      </c>
      <c r="B23" s="15">
        <v>1229</v>
      </c>
      <c r="C23" s="16">
        <v>38.31</v>
      </c>
      <c r="D23" s="17">
        <v>0.2</v>
      </c>
      <c r="E23" s="16">
        <f t="shared" si="0"/>
        <v>7.6620000000000008</v>
      </c>
      <c r="F23" s="16">
        <f t="shared" si="1"/>
        <v>45.972000000000001</v>
      </c>
    </row>
    <row r="24" spans="1:6" x14ac:dyDescent="0.3">
      <c r="A24" s="14">
        <v>43605</v>
      </c>
      <c r="B24" s="15">
        <v>1230</v>
      </c>
      <c r="C24" s="16">
        <v>84.04</v>
      </c>
      <c r="D24" s="17">
        <v>0.2</v>
      </c>
      <c r="E24" s="16">
        <f t="shared" si="0"/>
        <v>16.808000000000003</v>
      </c>
      <c r="F24" s="16">
        <f t="shared" si="1"/>
        <v>100.84800000000001</v>
      </c>
    </row>
    <row r="25" spans="1:6" x14ac:dyDescent="0.3">
      <c r="A25" s="14">
        <v>43605</v>
      </c>
      <c r="B25" s="15">
        <v>1231</v>
      </c>
      <c r="C25" s="16">
        <v>74.11</v>
      </c>
      <c r="D25" s="17">
        <v>0.05</v>
      </c>
      <c r="E25" s="16">
        <f t="shared" si="0"/>
        <v>3.7055000000000002</v>
      </c>
      <c r="F25" s="16">
        <f t="shared" si="1"/>
        <v>77.8155</v>
      </c>
    </row>
    <row r="26" spans="1:6" x14ac:dyDescent="0.3">
      <c r="A26" s="14">
        <v>43606</v>
      </c>
      <c r="B26" s="15">
        <v>1232</v>
      </c>
      <c r="C26" s="16">
        <v>87.4</v>
      </c>
      <c r="D26" s="17">
        <v>0.05</v>
      </c>
      <c r="E26" s="16">
        <f t="shared" si="0"/>
        <v>4.37</v>
      </c>
      <c r="F26" s="16">
        <f t="shared" si="1"/>
        <v>91.77000000000001</v>
      </c>
    </row>
    <row r="27" spans="1:6" x14ac:dyDescent="0.3">
      <c r="A27" s="14">
        <v>43609</v>
      </c>
      <c r="B27" s="15">
        <v>1233</v>
      </c>
      <c r="C27" s="16">
        <v>40.340000000000003</v>
      </c>
      <c r="D27" s="17">
        <v>0.2</v>
      </c>
      <c r="E27" s="16">
        <f t="shared" si="0"/>
        <v>8.0680000000000014</v>
      </c>
      <c r="F27" s="16">
        <f t="shared" si="1"/>
        <v>48.408000000000001</v>
      </c>
    </row>
    <row r="28" spans="1:6" x14ac:dyDescent="0.3">
      <c r="A28" s="14">
        <v>43611</v>
      </c>
      <c r="B28" s="15">
        <v>1234</v>
      </c>
      <c r="C28" s="16">
        <v>53.48</v>
      </c>
      <c r="D28" s="17">
        <v>0.2</v>
      </c>
      <c r="E28" s="16">
        <f t="shared" si="0"/>
        <v>10.696</v>
      </c>
      <c r="F28" s="16">
        <f t="shared" si="1"/>
        <v>64.176000000000002</v>
      </c>
    </row>
    <row r="29" spans="1:6" x14ac:dyDescent="0.3">
      <c r="A29" s="14">
        <v>43612</v>
      </c>
      <c r="B29" s="15">
        <v>1235</v>
      </c>
      <c r="C29" s="16">
        <v>53.78</v>
      </c>
      <c r="D29" s="17">
        <v>0.2</v>
      </c>
      <c r="E29" s="16">
        <f t="shared" si="0"/>
        <v>10.756</v>
      </c>
      <c r="F29" s="16">
        <f t="shared" si="1"/>
        <v>64.536000000000001</v>
      </c>
    </row>
    <row r="30" spans="1:6" x14ac:dyDescent="0.3">
      <c r="A30" s="14">
        <v>43615</v>
      </c>
      <c r="B30" s="15">
        <v>1236</v>
      </c>
      <c r="C30" s="16">
        <v>71.41</v>
      </c>
      <c r="D30" s="17">
        <v>0.05</v>
      </c>
      <c r="E30" s="16">
        <f t="shared" si="0"/>
        <v>3.5705</v>
      </c>
      <c r="F30" s="16">
        <f t="shared" si="1"/>
        <v>74.980499999999992</v>
      </c>
    </row>
    <row r="31" spans="1:6" x14ac:dyDescent="0.3">
      <c r="A31" s="14">
        <v>43615</v>
      </c>
      <c r="B31" s="15">
        <v>1237</v>
      </c>
      <c r="C31" s="16">
        <v>9.85</v>
      </c>
      <c r="D31" s="17">
        <v>0.2</v>
      </c>
      <c r="E31" s="16">
        <f t="shared" si="0"/>
        <v>1.97</v>
      </c>
      <c r="F31" s="16">
        <f t="shared" si="1"/>
        <v>11.82</v>
      </c>
    </row>
    <row r="32" spans="1:6" x14ac:dyDescent="0.3">
      <c r="A32" s="14">
        <v>43616</v>
      </c>
      <c r="B32" s="15">
        <v>1238</v>
      </c>
      <c r="C32" s="16">
        <v>86.93</v>
      </c>
      <c r="D32" s="17">
        <v>0.2</v>
      </c>
      <c r="E32" s="16">
        <f t="shared" si="0"/>
        <v>17.386000000000003</v>
      </c>
      <c r="F32" s="16">
        <f t="shared" si="1"/>
        <v>104.316</v>
      </c>
    </row>
  </sheetData>
  <sortState xmlns:xlrd2="http://schemas.microsoft.com/office/spreadsheetml/2017/richdata2" ref="A2:A32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Spotswood</vt:lpstr>
      <vt:lpstr>Wombat</vt:lpstr>
      <vt:lpstr>Periwinkle</vt:lpstr>
      <vt:lpstr>Formatting</vt:lpstr>
      <vt:lpstr>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2019-06-06T14:30:53Z</dcterms:created>
  <dcterms:modified xsi:type="dcterms:W3CDTF">2022-05-15T15:28:25Z</dcterms:modified>
</cp:coreProperties>
</file>